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8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12" i="1" l="1"/>
  <c r="F10" i="1"/>
  <c r="F8" i="1"/>
  <c r="G13" i="1"/>
  <c r="F13" i="1"/>
  <c r="G12" i="1"/>
  <c r="G11" i="1"/>
  <c r="F11" i="1"/>
  <c r="G10" i="1"/>
  <c r="G9" i="1"/>
  <c r="F9" i="1"/>
  <c r="G7" i="1"/>
  <c r="F7" i="1"/>
  <c r="G6" i="1"/>
  <c r="F6" i="1"/>
  <c r="G5" i="1"/>
  <c r="F5" i="1"/>
  <c r="F17" i="1" s="1"/>
  <c r="D17" i="1" s="1"/>
  <c r="E17" i="1"/>
  <c r="G8" i="1"/>
  <c r="G17" i="1"/>
</calcChain>
</file>

<file path=xl/sharedStrings.xml><?xml version="1.0" encoding="utf-8"?>
<sst xmlns="http://schemas.openxmlformats.org/spreadsheetml/2006/main" count="25" uniqueCount="25">
  <si>
    <t>lmr500</t>
  </si>
  <si>
    <t>lmr900</t>
  </si>
  <si>
    <t>lmr-lw200</t>
  </si>
  <si>
    <t>lmr-lw240</t>
  </si>
  <si>
    <t>lmr-lw400</t>
  </si>
  <si>
    <t>lmr-lw600</t>
  </si>
  <si>
    <t>total loss</t>
  </si>
  <si>
    <t>total length</t>
  </si>
  <si>
    <t>total weight</t>
  </si>
  <si>
    <t>meters</t>
  </si>
  <si>
    <t>dB</t>
  </si>
  <si>
    <t>RG-58</t>
  </si>
  <si>
    <t>RG-8X</t>
  </si>
  <si>
    <t>RG-8/U  RG-213</t>
  </si>
  <si>
    <t>Coax
Type</t>
  </si>
  <si>
    <t>Weight 
kg/meter</t>
  </si>
  <si>
    <t>Diameter 
mm</t>
  </si>
  <si>
    <t>Segment 
length meters</t>
  </si>
  <si>
    <t>Segment 
loss</t>
  </si>
  <si>
    <t>Loss at 156.8 MHz 
(VHF Ch16) in dB/meter</t>
  </si>
  <si>
    <r>
      <t xml:space="preserve">Loss headroom 
</t>
    </r>
    <r>
      <rPr>
        <b/>
        <sz val="11"/>
        <color indexed="10"/>
        <rFont val="Calibri"/>
        <family val="2"/>
      </rPr>
      <t>(red = too much loss)</t>
    </r>
  </si>
  <si>
    <t>kilos</t>
  </si>
  <si>
    <t>Segment 
Weight (kilos)</t>
  </si>
  <si>
    <r>
      <t xml:space="preserve">Total coax loss must be </t>
    </r>
    <r>
      <rPr>
        <b/>
        <sz val="11"/>
        <color indexed="8"/>
        <rFont val="Calibri"/>
        <family val="2"/>
      </rPr>
      <t>less than 2.2185 dB</t>
    </r>
    <r>
      <rPr>
        <sz val="11"/>
        <color theme="1"/>
        <rFont val="Calibri"/>
        <family val="2"/>
        <scheme val="minor"/>
      </rPr>
      <t xml:space="preserve">
which is 40% power loss</t>
    </r>
  </si>
  <si>
    <t>VHF Radio Coax Calculator - ISAF 40% Power 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</si>
</sst>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0_);[Red]\(0.0000\)"/>
  </numFmts>
  <fonts count="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11"/>
      <color indexed="10"/>
      <name val="Calibri"/>
      <family val="2"/>
    </font>
    <font>
      <sz val="18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1" fillId="0" borderId="3" xfId="0" applyNumberFormat="1" applyFont="1" applyBorder="1"/>
    <xf numFmtId="0" fontId="1" fillId="0" borderId="4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A2" sqref="A2"/>
    </sheetView>
  </sheetViews>
  <sheetFormatPr defaultRowHeight="15" x14ac:dyDescent="0.25"/>
  <cols>
    <col min="1" max="1" width="15.28515625" customWidth="1"/>
    <col min="2" max="2" width="13.140625" style="3" bestFit="1" customWidth="1"/>
    <col min="3" max="3" width="16" style="3" bestFit="1" customWidth="1"/>
    <col min="4" max="4" width="22.28515625" style="3" bestFit="1" customWidth="1"/>
    <col min="5" max="5" width="13.5703125" bestFit="1" customWidth="1"/>
    <col min="6" max="6" width="13.85546875" customWidth="1"/>
    <col min="7" max="7" width="15.85546875" customWidth="1"/>
  </cols>
  <sheetData>
    <row r="1" spans="1:7" ht="36.75" customHeight="1" x14ac:dyDescent="0.25">
      <c r="A1" s="13" t="s">
        <v>24</v>
      </c>
      <c r="B1" s="13"/>
      <c r="C1" s="13"/>
      <c r="D1" s="13"/>
      <c r="E1" s="13"/>
      <c r="F1" s="13"/>
      <c r="G1" s="13"/>
    </row>
    <row r="2" spans="1:7" x14ac:dyDescent="0.25">
      <c r="F2" s="3"/>
      <c r="G2" s="3"/>
    </row>
    <row r="3" spans="1:7" s="1" customFormat="1" ht="30" x14ac:dyDescent="0.25">
      <c r="A3" s="6" t="s">
        <v>14</v>
      </c>
      <c r="B3" s="6" t="s">
        <v>16</v>
      </c>
      <c r="C3" s="6" t="s">
        <v>15</v>
      </c>
      <c r="D3" s="6" t="s">
        <v>19</v>
      </c>
      <c r="E3" s="6" t="s">
        <v>17</v>
      </c>
      <c r="F3" s="6" t="s">
        <v>18</v>
      </c>
      <c r="G3" s="6" t="s">
        <v>22</v>
      </c>
    </row>
    <row r="4" spans="1:7" x14ac:dyDescent="0.25">
      <c r="A4" s="7"/>
      <c r="B4" s="8"/>
      <c r="C4" s="8"/>
      <c r="D4" s="8"/>
      <c r="E4" s="8"/>
      <c r="F4" s="8"/>
      <c r="G4" s="8"/>
    </row>
    <row r="5" spans="1:7" x14ac:dyDescent="0.25">
      <c r="A5" s="7" t="s">
        <v>11</v>
      </c>
      <c r="B5" s="9">
        <v>5</v>
      </c>
      <c r="C5" s="10">
        <v>3.7199999999999997E-2</v>
      </c>
      <c r="D5" s="8">
        <v>0.18890000000000001</v>
      </c>
      <c r="E5" s="9">
        <v>0</v>
      </c>
      <c r="F5" s="10">
        <f t="shared" ref="F5:F13" si="0">+E5*D5</f>
        <v>0</v>
      </c>
      <c r="G5" s="10">
        <f t="shared" ref="G5:G13" si="1">+E5*C5</f>
        <v>0</v>
      </c>
    </row>
    <row r="6" spans="1:7" x14ac:dyDescent="0.25">
      <c r="A6" s="7" t="s">
        <v>12</v>
      </c>
      <c r="B6" s="9">
        <v>6.1</v>
      </c>
      <c r="C6" s="10">
        <v>5.9499999999999997E-2</v>
      </c>
      <c r="D6" s="8">
        <v>0.1525</v>
      </c>
      <c r="E6" s="9">
        <v>0</v>
      </c>
      <c r="F6" s="10">
        <f t="shared" si="0"/>
        <v>0</v>
      </c>
      <c r="G6" s="10">
        <f t="shared" si="1"/>
        <v>0</v>
      </c>
    </row>
    <row r="7" spans="1:7" x14ac:dyDescent="0.25">
      <c r="A7" s="7" t="s">
        <v>2</v>
      </c>
      <c r="B7" s="9">
        <v>5</v>
      </c>
      <c r="C7" s="10">
        <v>2.1999999999999999E-2</v>
      </c>
      <c r="D7" s="8">
        <v>0.13350000000000001</v>
      </c>
      <c r="E7" s="9">
        <v>0</v>
      </c>
      <c r="F7" s="10">
        <f t="shared" si="0"/>
        <v>0</v>
      </c>
      <c r="G7" s="10">
        <f t="shared" si="1"/>
        <v>0</v>
      </c>
    </row>
    <row r="8" spans="1:7" x14ac:dyDescent="0.25">
      <c r="A8" s="7" t="s">
        <v>3</v>
      </c>
      <c r="B8" s="9">
        <v>6.1</v>
      </c>
      <c r="C8" s="10">
        <v>3.9E-2</v>
      </c>
      <c r="D8" s="8">
        <v>0.1012</v>
      </c>
      <c r="E8" s="9">
        <v>9</v>
      </c>
      <c r="F8" s="10">
        <f t="shared" si="0"/>
        <v>0.91079999999999994</v>
      </c>
      <c r="G8" s="10">
        <f t="shared" si="1"/>
        <v>0.35099999999999998</v>
      </c>
    </row>
    <row r="9" spans="1:7" x14ac:dyDescent="0.25">
      <c r="A9" s="7" t="s">
        <v>13</v>
      </c>
      <c r="B9" s="9">
        <v>10.3</v>
      </c>
      <c r="C9" s="10">
        <v>0.14879999999999999</v>
      </c>
      <c r="D9" s="8">
        <v>8.1799999999999998E-2</v>
      </c>
      <c r="E9" s="9">
        <v>0</v>
      </c>
      <c r="F9" s="10">
        <f t="shared" si="0"/>
        <v>0</v>
      </c>
      <c r="G9" s="10">
        <f t="shared" si="1"/>
        <v>0</v>
      </c>
    </row>
    <row r="10" spans="1:7" x14ac:dyDescent="0.25">
      <c r="A10" s="7" t="s">
        <v>4</v>
      </c>
      <c r="B10" s="9">
        <v>10.3</v>
      </c>
      <c r="C10" s="10">
        <v>7.4999999999999997E-2</v>
      </c>
      <c r="D10" s="8">
        <v>5.16E-2</v>
      </c>
      <c r="E10" s="9">
        <v>0</v>
      </c>
      <c r="F10" s="10">
        <f t="shared" si="0"/>
        <v>0</v>
      </c>
      <c r="G10" s="10">
        <f t="shared" si="1"/>
        <v>0</v>
      </c>
    </row>
    <row r="11" spans="1:7" x14ac:dyDescent="0.25">
      <c r="A11" s="7" t="s">
        <v>0</v>
      </c>
      <c r="B11" s="9">
        <v>12.7</v>
      </c>
      <c r="C11" s="10">
        <v>0.14000000000000001</v>
      </c>
      <c r="D11" s="8">
        <v>4.1000000000000002E-2</v>
      </c>
      <c r="E11" s="9">
        <v>0</v>
      </c>
      <c r="F11" s="10">
        <f t="shared" si="0"/>
        <v>0</v>
      </c>
      <c r="G11" s="10">
        <f t="shared" si="1"/>
        <v>0</v>
      </c>
    </row>
    <row r="12" spans="1:7" x14ac:dyDescent="0.25">
      <c r="A12" s="7" t="s">
        <v>5</v>
      </c>
      <c r="B12" s="9">
        <v>15</v>
      </c>
      <c r="C12" s="10">
        <v>0.14699999999999999</v>
      </c>
      <c r="D12" s="8">
        <v>3.2399999999999998E-2</v>
      </c>
      <c r="E12" s="9">
        <v>40</v>
      </c>
      <c r="F12" s="10">
        <f t="shared" si="0"/>
        <v>1.2959999999999998</v>
      </c>
      <c r="G12" s="10">
        <f t="shared" si="1"/>
        <v>5.88</v>
      </c>
    </row>
    <row r="13" spans="1:7" x14ac:dyDescent="0.25">
      <c r="A13" s="7" t="s">
        <v>1</v>
      </c>
      <c r="B13" s="9">
        <v>22.1</v>
      </c>
      <c r="C13" s="10">
        <v>0.4</v>
      </c>
      <c r="D13" s="8">
        <v>2.2100000000000002E-2</v>
      </c>
      <c r="E13" s="9">
        <v>0</v>
      </c>
      <c r="F13" s="10">
        <f t="shared" si="0"/>
        <v>0</v>
      </c>
      <c r="G13" s="10">
        <f t="shared" si="1"/>
        <v>0</v>
      </c>
    </row>
    <row r="15" spans="1:7" ht="15.75" thickBot="1" x14ac:dyDescent="0.3"/>
    <row r="16" spans="1:7" ht="30" x14ac:dyDescent="0.25">
      <c r="A16" s="14" t="s">
        <v>23</v>
      </c>
      <c r="B16" s="14"/>
      <c r="C16" s="14"/>
      <c r="D16" s="2" t="s">
        <v>20</v>
      </c>
      <c r="E16" s="5" t="s">
        <v>7</v>
      </c>
      <c r="F16" s="5" t="s">
        <v>6</v>
      </c>
      <c r="G16" s="5" t="s">
        <v>8</v>
      </c>
    </row>
    <row r="17" spans="4:7" x14ac:dyDescent="0.25">
      <c r="D17" s="4">
        <f>SUM((2.2185-F17))</f>
        <v>1.1700000000000266E-2</v>
      </c>
      <c r="E17" s="11">
        <f>+SUM(E5:E13)</f>
        <v>49</v>
      </c>
      <c r="F17" s="11">
        <f>+SUM(F5:F13)</f>
        <v>2.2067999999999999</v>
      </c>
      <c r="G17" s="11">
        <f>+SUM(G5:G13)</f>
        <v>6.2309999999999999</v>
      </c>
    </row>
    <row r="18" spans="4:7" ht="15.75" thickBot="1" x14ac:dyDescent="0.3">
      <c r="E18" s="12" t="s">
        <v>9</v>
      </c>
      <c r="F18" s="12" t="s">
        <v>10</v>
      </c>
      <c r="G18" s="12" t="s">
        <v>21</v>
      </c>
    </row>
  </sheetData>
  <mergeCells count="2">
    <mergeCell ref="A1:G1"/>
    <mergeCell ref="A16:C16"/>
  </mergeCells>
  <phoneticPr fontId="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</dc:creator>
  <cp:lastModifiedBy>Dan Nowlan</cp:lastModifiedBy>
  <dcterms:created xsi:type="dcterms:W3CDTF">2014-05-12T20:35:40Z</dcterms:created>
  <dcterms:modified xsi:type="dcterms:W3CDTF">2014-06-04T21:12:10Z</dcterms:modified>
</cp:coreProperties>
</file>